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G:\website\Transparency\Public Pension\"/>
    </mc:Choice>
  </mc:AlternateContent>
  <xr:revisionPtr revIDLastSave="0" documentId="8_{C7F8F728-2EED-4093-B402-72F99C705280}" xr6:coauthVersionLast="36" xr6:coauthVersionMax="36" xr10:uidLastSave="{00000000-0000-0000-0000-000000000000}"/>
  <bookViews>
    <workbookView xWindow="0" yWindow="0" windowWidth="27630" windowHeight="12915" xr2:uid="{00000000-000D-0000-FFFF-FFFF00000000}"/>
  </bookViews>
  <sheets>
    <sheet name="Fiduciary Net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 l="1"/>
  <c r="H4" i="1" s="1"/>
  <c r="H14" i="1" s="1"/>
  <c r="G4" i="1" s="1"/>
  <c r="G14" i="1" s="1"/>
  <c r="F4" i="1" s="1"/>
  <c r="F14" i="1" s="1"/>
  <c r="C4" i="1" s="1"/>
  <c r="C14" i="1" s="1"/>
</calcChain>
</file>

<file path=xl/sharedStrings.xml><?xml version="1.0" encoding="utf-8"?>
<sst xmlns="http://schemas.openxmlformats.org/spreadsheetml/2006/main" count="13" uniqueCount="13">
  <si>
    <t xml:space="preserve">Fiduciary Net Position, Jan. 1, </t>
  </si>
  <si>
    <t>Additions:</t>
  </si>
  <si>
    <t>Employer contributions</t>
  </si>
  <si>
    <t>Plan member contributions</t>
  </si>
  <si>
    <t>Deductions:</t>
  </si>
  <si>
    <t xml:space="preserve">Benefits Paid &amp; Withdrawals </t>
  </si>
  <si>
    <t>Administrative Expenses, Net</t>
  </si>
  <si>
    <t xml:space="preserve">Other </t>
  </si>
  <si>
    <t>Fiduciary Net Position, Dec. 31,</t>
  </si>
  <si>
    <t>Refunds of contribution</t>
  </si>
  <si>
    <t>Victoria County Fiduciary Net Position</t>
  </si>
  <si>
    <t xml:space="preserve">Net investment income </t>
  </si>
  <si>
    <t>*2022 Data will not be available until the FY 2023 Comprehensive Annual Financial Report is completed.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</si>
</sst>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4" fontId="1" fillId="0" borderId="0" xfId="1" applyNumberFormat="1" applyFont="1"/>
    <xf numFmtId="165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H22" sqref="H22"/>
    </sheetView>
  </sheetViews>
  <sheetFormatPr defaultRowHeight="15" x14ac:dyDescent="0.25"/>
  <cols>
    <col min="1" max="1" width="3.140625" customWidth="1"/>
    <col min="2" max="2" width="28.85546875" customWidth="1"/>
    <col min="3" max="3" width="18.28515625" hidden="1" customWidth="1"/>
    <col min="4" max="4" width="16.7109375" customWidth="1"/>
    <col min="5" max="5" width="16.7109375" style="3" customWidth="1"/>
    <col min="6" max="6" width="17.5703125" style="3" customWidth="1"/>
    <col min="7" max="7" width="16.28515625" style="3" customWidth="1"/>
    <col min="8" max="8" width="14.5703125" style="3" customWidth="1"/>
    <col min="9" max="9" width="15.42578125" customWidth="1"/>
  </cols>
  <sheetData>
    <row r="1" spans="1:8" ht="18.75" x14ac:dyDescent="0.3">
      <c r="B1" s="12" t="s">
        <v>10</v>
      </c>
      <c r="C1" s="12"/>
      <c r="D1" s="12"/>
      <c r="E1" s="12"/>
      <c r="F1" s="12"/>
      <c r="G1" s="12"/>
      <c r="H1" s="12"/>
    </row>
    <row r="3" spans="1:8" x14ac:dyDescent="0.25">
      <c r="C3" s="2">
        <v>2020</v>
      </c>
      <c r="D3" s="2">
        <v>2021</v>
      </c>
      <c r="E3" s="2">
        <v>2020</v>
      </c>
      <c r="F3" s="2">
        <v>2019</v>
      </c>
      <c r="G3" s="2">
        <v>2018</v>
      </c>
      <c r="H3" s="2">
        <v>2017</v>
      </c>
    </row>
    <row r="4" spans="1:8" x14ac:dyDescent="0.25">
      <c r="A4" s="1" t="s">
        <v>0</v>
      </c>
      <c r="B4" s="1"/>
      <c r="C4" s="6">
        <f>F14</f>
        <v>227611766</v>
      </c>
      <c r="D4" s="8">
        <v>164121319</v>
      </c>
      <c r="E4" s="8">
        <v>151001889</v>
      </c>
      <c r="F4" s="6">
        <f>G14</f>
        <v>208723124</v>
      </c>
      <c r="G4" s="7">
        <f>H14</f>
        <v>213664839</v>
      </c>
      <c r="H4" s="8">
        <f>D14</f>
        <v>197280870</v>
      </c>
    </row>
    <row r="5" spans="1:8" x14ac:dyDescent="0.25">
      <c r="A5" s="1" t="s">
        <v>1</v>
      </c>
      <c r="B5" s="1"/>
      <c r="C5" s="6"/>
      <c r="D5" s="8"/>
      <c r="E5" s="8"/>
      <c r="F5" s="6"/>
      <c r="G5" s="7"/>
      <c r="H5" s="8"/>
    </row>
    <row r="6" spans="1:8" x14ac:dyDescent="0.25">
      <c r="A6" s="1"/>
      <c r="B6" s="1" t="s">
        <v>11</v>
      </c>
      <c r="C6" s="6"/>
      <c r="D6" s="8">
        <v>35765042</v>
      </c>
      <c r="E6" s="8">
        <v>15594804</v>
      </c>
      <c r="F6" s="6">
        <v>21698296</v>
      </c>
      <c r="G6" s="7">
        <v>-2577942</v>
      </c>
      <c r="H6" s="8">
        <v>17595977</v>
      </c>
    </row>
    <row r="7" spans="1:8" x14ac:dyDescent="0.25">
      <c r="A7" s="1"/>
      <c r="B7" s="1" t="s">
        <v>2</v>
      </c>
      <c r="C7" s="6"/>
      <c r="D7" s="8">
        <v>4489976</v>
      </c>
      <c r="E7" s="8">
        <v>4610581</v>
      </c>
      <c r="F7" s="6">
        <v>4071804</v>
      </c>
      <c r="G7" s="7">
        <v>3847415</v>
      </c>
      <c r="H7" s="8">
        <v>3914502</v>
      </c>
    </row>
    <row r="8" spans="1:8" x14ac:dyDescent="0.25">
      <c r="A8" s="1"/>
      <c r="B8" s="1" t="s">
        <v>3</v>
      </c>
      <c r="C8" s="6"/>
      <c r="D8" s="8">
        <v>2126510</v>
      </c>
      <c r="E8" s="8">
        <v>2143036</v>
      </c>
      <c r="F8" s="6">
        <v>2030101</v>
      </c>
      <c r="G8" s="7">
        <v>1951589</v>
      </c>
      <c r="H8" s="8">
        <v>2051460</v>
      </c>
    </row>
    <row r="9" spans="1:8" x14ac:dyDescent="0.25">
      <c r="A9" s="1" t="s">
        <v>4</v>
      </c>
      <c r="B9" s="1"/>
      <c r="C9" s="6"/>
      <c r="D9" s="8"/>
      <c r="E9" s="8"/>
      <c r="F9" s="6"/>
      <c r="G9" s="7"/>
      <c r="H9" s="8"/>
    </row>
    <row r="10" spans="1:8" x14ac:dyDescent="0.25">
      <c r="A10" s="1"/>
      <c r="B10" s="1" t="s">
        <v>5</v>
      </c>
      <c r="C10" s="6"/>
      <c r="D10" s="8">
        <v>-8673241</v>
      </c>
      <c r="E10" s="8">
        <v>-8681997</v>
      </c>
      <c r="F10" s="6">
        <v>-8274844</v>
      </c>
      <c r="G10" s="7">
        <v>-7722626</v>
      </c>
      <c r="H10" s="8">
        <v>-6623101</v>
      </c>
    </row>
    <row r="11" spans="1:8" x14ac:dyDescent="0.25">
      <c r="A11" s="1"/>
      <c r="B11" s="1" t="s">
        <v>6</v>
      </c>
      <c r="C11" s="6"/>
      <c r="D11" s="8">
        <v>-106731</v>
      </c>
      <c r="E11" s="8">
        <v>-120090</v>
      </c>
      <c r="F11" s="6">
        <v>-115069</v>
      </c>
      <c r="G11" s="7">
        <v>-106114</v>
      </c>
      <c r="H11" s="8">
        <v>-91146</v>
      </c>
    </row>
    <row r="12" spans="1:8" x14ac:dyDescent="0.25">
      <c r="A12" s="1"/>
      <c r="B12" s="1" t="s">
        <v>9</v>
      </c>
      <c r="C12" s="6"/>
      <c r="D12" s="8">
        <v>-417115</v>
      </c>
      <c r="E12" s="8">
        <v>-373746</v>
      </c>
      <c r="F12" s="6">
        <v>-452784</v>
      </c>
      <c r="G12" s="7">
        <v>-279835</v>
      </c>
      <c r="H12" s="8">
        <v>-448052</v>
      </c>
    </row>
    <row r="13" spans="1:8" x14ac:dyDescent="0.25">
      <c r="A13" s="1"/>
      <c r="B13" s="1" t="s">
        <v>7</v>
      </c>
      <c r="C13" s="6"/>
      <c r="D13" s="8">
        <v>-24890</v>
      </c>
      <c r="E13" s="8">
        <v>-53158</v>
      </c>
      <c r="F13" s="6">
        <v>-68862</v>
      </c>
      <c r="G13" s="7">
        <v>-54202</v>
      </c>
      <c r="H13" s="8">
        <v>-15671</v>
      </c>
    </row>
    <row r="14" spans="1:8" x14ac:dyDescent="0.25">
      <c r="A14" s="1" t="s">
        <v>8</v>
      </c>
      <c r="B14" s="1"/>
      <c r="C14" s="9">
        <f>C4+SUM(C6:C13)</f>
        <v>227611766</v>
      </c>
      <c r="D14" s="10">
        <f>D4+(SUM(D6:D13))</f>
        <v>197280870</v>
      </c>
      <c r="E14" s="10">
        <f>E4+(SUM(E6:E13))</f>
        <v>164121319</v>
      </c>
      <c r="F14" s="9">
        <f>F4+SUM(F6:F13)</f>
        <v>227611766</v>
      </c>
      <c r="G14" s="9">
        <f>G4+SUM(G6:G13)</f>
        <v>208723124</v>
      </c>
      <c r="H14" s="10">
        <f>H4+SUM(H6:H13)</f>
        <v>213664839</v>
      </c>
    </row>
    <row r="16" spans="1:8" x14ac:dyDescent="0.25">
      <c r="B16" s="11" t="s">
        <v>12</v>
      </c>
      <c r="C16" s="1"/>
    </row>
    <row r="24" spans="9:9" x14ac:dyDescent="0.25">
      <c r="I24" s="4"/>
    </row>
    <row r="25" spans="9:9" x14ac:dyDescent="0.25">
      <c r="I25" s="4"/>
    </row>
    <row r="26" spans="9:9" x14ac:dyDescent="0.25">
      <c r="I26" s="5"/>
    </row>
  </sheetData>
  <mergeCells count="1">
    <mergeCell ref="B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Fiduciary Net Position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Giani Cantu</dc:creator>
  <cp:lastModifiedBy>Cantu Giani B</cp:lastModifiedBy>
  <dcterms:created xsi:type="dcterms:W3CDTF">2018-08-13T15:15:09Z</dcterms:created>
  <dcterms:modified xsi:type="dcterms:W3CDTF">2023-12-29T20:27:42Z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Copy of Tarrant_County _fiduciary-net-position.xlsx</vt:lpwstr>
  </property>
</Properties>
</file>